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570" windowHeight="11820"/>
  </bookViews>
  <sheets>
    <sheet name="Лист1" sheetId="1" r:id="rId1"/>
  </sheets>
  <definedNames>
    <definedName name="_xlnm.Print_Area" localSheetId="0">Лист1!$A$1:$I$35</definedName>
  </definedNames>
  <calcPr calcId="144525"/>
</workbook>
</file>

<file path=xl/calcChain.xml><?xml version="1.0" encoding="utf-8"?>
<calcChain xmlns="http://schemas.openxmlformats.org/spreadsheetml/2006/main">
  <c r="I30" i="1" l="1"/>
  <c r="G30" i="1"/>
  <c r="F30" i="1"/>
  <c r="D30" i="1"/>
  <c r="E31" i="1"/>
  <c r="I26" i="1"/>
  <c r="H26" i="1"/>
  <c r="G26" i="1"/>
  <c r="F26" i="1"/>
  <c r="E26" i="1"/>
  <c r="D26" i="1"/>
  <c r="H20" i="1" l="1"/>
  <c r="G20" i="1"/>
  <c r="E20" i="1"/>
  <c r="D20" i="1"/>
  <c r="H32" i="1" l="1"/>
  <c r="H30" i="1" s="1"/>
  <c r="E32" i="1"/>
  <c r="E30" i="1" s="1"/>
  <c r="I28" i="1"/>
  <c r="H28" i="1"/>
  <c r="G28" i="1"/>
  <c r="F28" i="1"/>
  <c r="E28" i="1"/>
  <c r="D28" i="1"/>
  <c r="I24" i="1"/>
  <c r="H24" i="1"/>
  <c r="G24" i="1"/>
  <c r="F24" i="1"/>
  <c r="E24" i="1"/>
  <c r="D24" i="1"/>
  <c r="I18" i="1"/>
  <c r="F18" i="1"/>
  <c r="H34" i="1" l="1"/>
  <c r="G33" i="1"/>
  <c r="I21" i="1"/>
  <c r="G18" i="1"/>
  <c r="H17" i="1"/>
  <c r="H16" i="1"/>
  <c r="G13" i="1"/>
  <c r="H13" i="1" l="1"/>
  <c r="G35" i="1"/>
  <c r="I20" i="1"/>
  <c r="I35" i="1" s="1"/>
  <c r="H33" i="1"/>
  <c r="D33" i="1"/>
  <c r="F21" i="1"/>
  <c r="D18" i="1"/>
  <c r="D13" i="1"/>
  <c r="D35" i="1" s="1"/>
  <c r="H35" i="1" l="1"/>
  <c r="H37" i="1" s="1"/>
  <c r="F20" i="1"/>
  <c r="F35" i="1" s="1"/>
  <c r="E33" i="1"/>
  <c r="E13" i="1"/>
  <c r="E35" i="1" s="1"/>
  <c r="E37" i="1" s="1"/>
  <c r="E17" i="1"/>
  <c r="E34" i="1"/>
  <c r="E16" i="1"/>
  <c r="E15" i="1"/>
  <c r="E14" i="1"/>
</calcChain>
</file>

<file path=xl/sharedStrings.xml><?xml version="1.0" encoding="utf-8"?>
<sst xmlns="http://schemas.openxmlformats.org/spreadsheetml/2006/main" count="72" uniqueCount="46">
  <si>
    <t>Распределение бюджетных ассигнований</t>
  </si>
  <si>
    <t>тыс. рублей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</si>
  <si>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</si>
  <si>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</si>
  <si>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</si>
  <si>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</si>
  <si>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</si>
  <si>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</si>
  <si>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</si>
  <si>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</si>
  <si>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</si>
  <si>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</si>
  <si>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</si>
  <si>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</si>
  <si>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</si>
  <si>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</si>
  <si>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</si>
  <si>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</si>
  <si>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СОЦИАЛЬНАЯ ПОЛИТИКА</t>
  </si>
  <si>
    <t>Пенсионное обеспечение</t>
  </si>
  <si>
    <t>ВСЕГО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</si>
  <si>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</si>
  <si>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</si>
  <si>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</si>
  <si>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</si>
  <si>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</si>
  <si>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</si>
  <si>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</si>
  <si>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Рз</t>
  </si>
  <si>
    <t>Пз</t>
  </si>
  <si>
    <t>ОБРАЗОВАНИЕ</t>
  </si>
  <si>
    <t>Молодежная политика и оздоровление детей</t>
  </si>
  <si>
    <t>07</t>
  </si>
  <si>
    <t>Защита населения и территории от чрезвычайных ситуаций природного и техногенного характера, гражданская оборона</t>
  </si>
  <si>
    <t>ОХРАНА ОКРУЖАЮЩЕЙ СРЕДЫ</t>
  </si>
  <si>
    <t>Другие вопросы в области охраны окружающей среды</t>
  </si>
  <si>
    <t>06</t>
  </si>
  <si>
    <t xml:space="preserve"> по разделам и подразделам  классификации  расходов бюджета муниципального образования сельского поселения Лемпино на 2020-2021 годы</t>
  </si>
  <si>
    <t>ЖИЛИЩНО-КОММУНАЛЬНОЕ ХОЗЯЙСТВО</t>
  </si>
  <si>
    <t>Благоустройство</t>
  </si>
  <si>
    <t>Профессиональная подготовка, переподготовка и повышение квалификации</t>
  </si>
  <si>
    <t>Всего                           2020 год</t>
  </si>
  <si>
    <t>Всего                             2021 год</t>
  </si>
  <si>
    <t>к  решению Совета депутатов</t>
  </si>
  <si>
    <t>от  №</t>
  </si>
  <si>
    <t>Приложение  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</si>
</sst>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164" fontId="11" fillId="0" borderId="0" xfId="0" applyNumberFormat="1" applyFont="1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Normal="100" workbookViewId="0">
      <selection activeCell="A7" sqref="A7:I7"/>
    </sheetView>
  </sheetViews>
  <sheetFormatPr defaultRowHeight="15" x14ac:dyDescent="0.25"/>
  <cols>
    <col min="1" max="1" width="60.140625" customWidth="1"/>
    <col min="2" max="2" width="7.7109375" customWidth="1"/>
    <col min="3" max="3" width="7.85546875" customWidth="1"/>
    <col min="4" max="4" width="11.7109375" customWidth="1"/>
    <col min="5" max="5" width="15.85546875" customWidth="1"/>
    <col min="6" max="6" width="16.140625" customWidth="1"/>
    <col min="7" max="7" width="12.42578125" customWidth="1"/>
    <col min="8" max="8" width="16.28515625" customWidth="1"/>
    <col min="9" max="9" width="15.5703125" customWidth="1"/>
    <col min="10" max="10" width="12.42578125" customWidth="1"/>
  </cols>
  <sheetData>
    <row r="1" spans="1:10" x14ac:dyDescent="0.25">
      <c r="A1" s="1"/>
      <c r="B1" s="1"/>
      <c r="C1" s="1"/>
      <c r="D1" s="1"/>
      <c r="F1" s="1"/>
      <c r="G1" s="1"/>
      <c r="H1" s="5" t="s">
        <v>45</v>
      </c>
      <c r="I1" s="1"/>
      <c r="J1" s="1"/>
    </row>
    <row r="2" spans="1:10" x14ac:dyDescent="0.25">
      <c r="A2" s="1"/>
      <c r="B2" s="1"/>
      <c r="C2" s="1"/>
      <c r="D2" s="1"/>
      <c r="F2" s="1"/>
      <c r="G2" s="1"/>
      <c r="H2" s="5" t="s">
        <v>43</v>
      </c>
      <c r="I2" s="1"/>
      <c r="J2" s="1"/>
    </row>
    <row r="3" spans="1:10" x14ac:dyDescent="0.25">
      <c r="A3" s="1"/>
      <c r="B3" s="1"/>
      <c r="C3" s="1"/>
      <c r="D3" s="1"/>
      <c r="F3" s="1"/>
      <c r="G3" s="1"/>
      <c r="H3" s="5" t="s">
        <v>27</v>
      </c>
      <c r="I3" s="1"/>
      <c r="J3" s="1"/>
    </row>
    <row r="4" spans="1:10" x14ac:dyDescent="0.25">
      <c r="A4" s="1"/>
      <c r="B4" s="1"/>
      <c r="C4" s="1"/>
      <c r="D4" s="1"/>
      <c r="F4" s="1"/>
      <c r="G4" s="1"/>
      <c r="H4" s="5" t="s">
        <v>44</v>
      </c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.75" x14ac:dyDescent="0.25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"/>
    </row>
    <row r="7" spans="1:10" ht="15" customHeight="1" x14ac:dyDescent="0.25">
      <c r="A7" s="30" t="s">
        <v>37</v>
      </c>
      <c r="B7" s="30"/>
      <c r="C7" s="30"/>
      <c r="D7" s="30"/>
      <c r="E7" s="30"/>
      <c r="F7" s="30"/>
      <c r="G7" s="30"/>
      <c r="H7" s="30"/>
      <c r="I7" s="30"/>
      <c r="J7" s="2"/>
    </row>
    <row r="8" spans="1:10" ht="18.75" x14ac:dyDescent="0.3">
      <c r="A8" s="4"/>
      <c r="B8" s="4"/>
      <c r="C8" s="4"/>
      <c r="D8" s="4"/>
      <c r="E8" s="4"/>
      <c r="G8" s="4"/>
      <c r="H8" s="4"/>
      <c r="I8" s="6" t="s">
        <v>1</v>
      </c>
    </row>
    <row r="9" spans="1:10" ht="10.5" customHeight="1" x14ac:dyDescent="0.25">
      <c r="A9" s="31" t="s">
        <v>2</v>
      </c>
      <c r="B9" s="31" t="s">
        <v>28</v>
      </c>
      <c r="C9" s="31" t="s">
        <v>29</v>
      </c>
      <c r="D9" s="31" t="s">
        <v>41</v>
      </c>
      <c r="E9" s="31" t="s">
        <v>3</v>
      </c>
      <c r="F9" s="31"/>
      <c r="G9" s="31" t="s">
        <v>42</v>
      </c>
      <c r="H9" s="31" t="s">
        <v>3</v>
      </c>
      <c r="I9" s="31"/>
    </row>
    <row r="10" spans="1:10" ht="3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10" ht="84.75" customHeight="1" x14ac:dyDescent="0.25">
      <c r="A11" s="31"/>
      <c r="B11" s="31"/>
      <c r="C11" s="31"/>
      <c r="D11" s="31"/>
      <c r="E11" s="7" t="s">
        <v>4</v>
      </c>
      <c r="F11" s="7" t="s">
        <v>5</v>
      </c>
      <c r="G11" s="31"/>
      <c r="H11" s="7" t="s">
        <v>4</v>
      </c>
      <c r="I11" s="7" t="s">
        <v>5</v>
      </c>
    </row>
    <row r="12" spans="1:10" ht="11.25" customHeight="1" x14ac:dyDescent="0.25">
      <c r="A12" s="8">
        <v>1</v>
      </c>
      <c r="B12" s="8">
        <v>2</v>
      </c>
      <c r="C12" s="8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</row>
    <row r="13" spans="1:10" x14ac:dyDescent="0.25">
      <c r="A13" s="9" t="s">
        <v>6</v>
      </c>
      <c r="B13" s="10" t="s">
        <v>21</v>
      </c>
      <c r="C13" s="10"/>
      <c r="D13" s="11">
        <f>D14+D15+D16+D17</f>
        <v>7759.7974400000003</v>
      </c>
      <c r="E13" s="11">
        <f>D13</f>
        <v>7759.7974400000003</v>
      </c>
      <c r="F13" s="11">
        <v>0</v>
      </c>
      <c r="G13" s="11">
        <f>G14+G15+G16+G17</f>
        <v>7845.9965499999998</v>
      </c>
      <c r="H13" s="11">
        <f>G13</f>
        <v>7845.9965499999998</v>
      </c>
      <c r="I13" s="11">
        <v>0</v>
      </c>
    </row>
    <row r="14" spans="1:10" ht="30.75" customHeight="1" x14ac:dyDescent="0.25">
      <c r="A14" s="12" t="s">
        <v>7</v>
      </c>
      <c r="B14" s="13" t="s">
        <v>21</v>
      </c>
      <c r="C14" s="13" t="s">
        <v>22</v>
      </c>
      <c r="D14" s="14">
        <v>900</v>
      </c>
      <c r="E14" s="14">
        <f t="shared" ref="E14:E17" si="0">D14</f>
        <v>900</v>
      </c>
      <c r="F14" s="14">
        <v>0</v>
      </c>
      <c r="G14" s="14">
        <v>900</v>
      </c>
      <c r="H14" s="14">
        <v>900</v>
      </c>
      <c r="I14" s="14">
        <v>0</v>
      </c>
    </row>
    <row r="15" spans="1:10" ht="48" customHeight="1" x14ac:dyDescent="0.25">
      <c r="A15" s="12" t="s">
        <v>8</v>
      </c>
      <c r="B15" s="13" t="s">
        <v>21</v>
      </c>
      <c r="C15" s="13" t="s">
        <v>24</v>
      </c>
      <c r="D15" s="14">
        <v>1791.7974400000001</v>
      </c>
      <c r="E15" s="14">
        <f t="shared" si="0"/>
        <v>1791.7974400000001</v>
      </c>
      <c r="F15" s="14">
        <v>0</v>
      </c>
      <c r="G15" s="14">
        <v>1914.9965500000001</v>
      </c>
      <c r="H15" s="14">
        <v>1914.9965500000001</v>
      </c>
      <c r="I15" s="14">
        <v>0</v>
      </c>
    </row>
    <row r="16" spans="1:10" x14ac:dyDescent="0.25">
      <c r="A16" s="12" t="s">
        <v>9</v>
      </c>
      <c r="B16" s="13" t="s">
        <v>21</v>
      </c>
      <c r="C16" s="13">
        <v>11</v>
      </c>
      <c r="D16" s="14">
        <v>91</v>
      </c>
      <c r="E16" s="14">
        <f t="shared" si="0"/>
        <v>91</v>
      </c>
      <c r="F16" s="14">
        <v>0</v>
      </c>
      <c r="G16" s="14">
        <v>91</v>
      </c>
      <c r="H16" s="14">
        <f t="shared" ref="H16:H17" si="1">G16</f>
        <v>91</v>
      </c>
      <c r="I16" s="14">
        <v>0</v>
      </c>
    </row>
    <row r="17" spans="1:9" x14ac:dyDescent="0.25">
      <c r="A17" s="12" t="s">
        <v>10</v>
      </c>
      <c r="B17" s="13" t="s">
        <v>21</v>
      </c>
      <c r="C17" s="13">
        <v>13</v>
      </c>
      <c r="D17" s="14">
        <v>4977</v>
      </c>
      <c r="E17" s="14">
        <f t="shared" si="0"/>
        <v>4977</v>
      </c>
      <c r="F17" s="14">
        <v>0</v>
      </c>
      <c r="G17" s="14">
        <v>4940</v>
      </c>
      <c r="H17" s="14">
        <f t="shared" si="1"/>
        <v>4940</v>
      </c>
      <c r="I17" s="14">
        <v>0</v>
      </c>
    </row>
    <row r="18" spans="1:9" x14ac:dyDescent="0.25">
      <c r="A18" s="15" t="s">
        <v>11</v>
      </c>
      <c r="B18" s="16" t="s">
        <v>22</v>
      </c>
      <c r="C18" s="16"/>
      <c r="D18" s="17">
        <f>D19</f>
        <v>97</v>
      </c>
      <c r="E18" s="17">
        <v>0</v>
      </c>
      <c r="F18" s="17">
        <f>F19</f>
        <v>97</v>
      </c>
      <c r="G18" s="17">
        <f>G19</f>
        <v>97</v>
      </c>
      <c r="H18" s="17">
        <v>0</v>
      </c>
      <c r="I18" s="17">
        <f>I19</f>
        <v>97</v>
      </c>
    </row>
    <row r="19" spans="1:9" x14ac:dyDescent="0.25">
      <c r="A19" s="12" t="s">
        <v>12</v>
      </c>
      <c r="B19" s="13" t="s">
        <v>22</v>
      </c>
      <c r="C19" s="13" t="s">
        <v>23</v>
      </c>
      <c r="D19" s="14">
        <v>97</v>
      </c>
      <c r="E19" s="14">
        <v>0</v>
      </c>
      <c r="F19" s="14">
        <v>97</v>
      </c>
      <c r="G19" s="14">
        <v>97</v>
      </c>
      <c r="H19" s="14">
        <v>0</v>
      </c>
      <c r="I19" s="14">
        <v>97</v>
      </c>
    </row>
    <row r="20" spans="1:9" ht="25.5" x14ac:dyDescent="0.25">
      <c r="A20" s="15" t="s">
        <v>13</v>
      </c>
      <c r="B20" s="18" t="s">
        <v>23</v>
      </c>
      <c r="C20" s="18"/>
      <c r="D20" s="17">
        <f>D21+D22+D23</f>
        <v>184.01589999999999</v>
      </c>
      <c r="E20" s="17">
        <f t="shared" ref="E20:I20" si="2">E21+E22+E23</f>
        <v>175.70689999999999</v>
      </c>
      <c r="F20" s="17">
        <f t="shared" si="2"/>
        <v>8.3089999999999993</v>
      </c>
      <c r="G20" s="17">
        <f t="shared" si="2"/>
        <v>184.51589999999999</v>
      </c>
      <c r="H20" s="17">
        <f t="shared" si="2"/>
        <v>176.20689999999999</v>
      </c>
      <c r="I20" s="17">
        <f t="shared" si="2"/>
        <v>8.3089999999999993</v>
      </c>
    </row>
    <row r="21" spans="1:9" x14ac:dyDescent="0.25">
      <c r="A21" s="19" t="s">
        <v>14</v>
      </c>
      <c r="B21" s="20" t="s">
        <v>23</v>
      </c>
      <c r="C21" s="20" t="s">
        <v>24</v>
      </c>
      <c r="D21" s="21">
        <v>8.3089999999999993</v>
      </c>
      <c r="E21" s="21">
        <v>0</v>
      </c>
      <c r="F21" s="21">
        <f>D21</f>
        <v>8.3089999999999993</v>
      </c>
      <c r="G21" s="21">
        <v>8.3089999999999993</v>
      </c>
      <c r="H21" s="21">
        <v>0</v>
      </c>
      <c r="I21" s="21">
        <f>G21</f>
        <v>8.3089999999999993</v>
      </c>
    </row>
    <row r="22" spans="1:9" ht="30.75" customHeight="1" x14ac:dyDescent="0.25">
      <c r="A22" s="12" t="s">
        <v>33</v>
      </c>
      <c r="B22" s="22" t="s">
        <v>23</v>
      </c>
      <c r="C22" s="22" t="s">
        <v>26</v>
      </c>
      <c r="D22" s="14">
        <v>150</v>
      </c>
      <c r="E22" s="14">
        <v>150</v>
      </c>
      <c r="F22" s="21">
        <v>0</v>
      </c>
      <c r="G22" s="14">
        <v>150</v>
      </c>
      <c r="H22" s="14">
        <v>150</v>
      </c>
      <c r="I22" s="21">
        <v>0</v>
      </c>
    </row>
    <row r="23" spans="1:9" ht="30.75" customHeight="1" x14ac:dyDescent="0.25">
      <c r="A23" s="12" t="s">
        <v>15</v>
      </c>
      <c r="B23" s="22" t="s">
        <v>23</v>
      </c>
      <c r="C23" s="22">
        <v>14</v>
      </c>
      <c r="D23" s="14">
        <v>25.706900000000001</v>
      </c>
      <c r="E23" s="14">
        <v>25.706900000000001</v>
      </c>
      <c r="F23" s="21">
        <v>0</v>
      </c>
      <c r="G23" s="14">
        <v>26.206900000000001</v>
      </c>
      <c r="H23" s="14">
        <v>26.206900000000001</v>
      </c>
      <c r="I23" s="21">
        <v>0</v>
      </c>
    </row>
    <row r="24" spans="1:9" x14ac:dyDescent="0.25">
      <c r="A24" s="9" t="s">
        <v>16</v>
      </c>
      <c r="B24" s="23" t="s">
        <v>24</v>
      </c>
      <c r="C24" s="23"/>
      <c r="D24" s="11">
        <f>D25</f>
        <v>1766.6910600000001</v>
      </c>
      <c r="E24" s="11">
        <f t="shared" ref="E24:I24" si="3">E25</f>
        <v>1766.6910600000001</v>
      </c>
      <c r="F24" s="11">
        <f t="shared" si="3"/>
        <v>0</v>
      </c>
      <c r="G24" s="11">
        <f t="shared" si="3"/>
        <v>898.7</v>
      </c>
      <c r="H24" s="11">
        <f t="shared" si="3"/>
        <v>898.7</v>
      </c>
      <c r="I24" s="11">
        <f t="shared" si="3"/>
        <v>0</v>
      </c>
    </row>
    <row r="25" spans="1:9" x14ac:dyDescent="0.25">
      <c r="A25" s="12" t="s">
        <v>17</v>
      </c>
      <c r="B25" s="22" t="s">
        <v>24</v>
      </c>
      <c r="C25" s="22" t="s">
        <v>26</v>
      </c>
      <c r="D25" s="14">
        <v>1766.6910600000001</v>
      </c>
      <c r="E25" s="14">
        <v>1766.6910600000001</v>
      </c>
      <c r="F25" s="14">
        <v>0</v>
      </c>
      <c r="G25" s="14">
        <v>898.7</v>
      </c>
      <c r="H25" s="14">
        <v>898.7</v>
      </c>
      <c r="I25" s="14">
        <v>0</v>
      </c>
    </row>
    <row r="26" spans="1:9" x14ac:dyDescent="0.25">
      <c r="A26" s="9" t="s">
        <v>38</v>
      </c>
      <c r="B26" s="23" t="s">
        <v>25</v>
      </c>
      <c r="C26" s="23"/>
      <c r="D26" s="11">
        <f t="shared" ref="D26:I26" si="4">D27</f>
        <v>500</v>
      </c>
      <c r="E26" s="11">
        <f t="shared" si="4"/>
        <v>500</v>
      </c>
      <c r="F26" s="11">
        <f t="shared" si="4"/>
        <v>0</v>
      </c>
      <c r="G26" s="11">
        <f t="shared" si="4"/>
        <v>500</v>
      </c>
      <c r="H26" s="11">
        <f t="shared" si="4"/>
        <v>500</v>
      </c>
      <c r="I26" s="11">
        <f t="shared" si="4"/>
        <v>0</v>
      </c>
    </row>
    <row r="27" spans="1:9" x14ac:dyDescent="0.25">
      <c r="A27" s="12" t="s">
        <v>39</v>
      </c>
      <c r="B27" s="22" t="s">
        <v>25</v>
      </c>
      <c r="C27" s="22" t="s">
        <v>23</v>
      </c>
      <c r="D27" s="14">
        <v>500</v>
      </c>
      <c r="E27" s="14">
        <v>500</v>
      </c>
      <c r="F27" s="14">
        <v>0</v>
      </c>
      <c r="G27" s="14">
        <v>500</v>
      </c>
      <c r="H27" s="14">
        <v>500</v>
      </c>
      <c r="I27" s="14">
        <v>0</v>
      </c>
    </row>
    <row r="28" spans="1:9" x14ac:dyDescent="0.25">
      <c r="A28" s="9" t="s">
        <v>34</v>
      </c>
      <c r="B28" s="23" t="s">
        <v>36</v>
      </c>
      <c r="C28" s="23"/>
      <c r="D28" s="11">
        <f>D29</f>
        <v>0.20305000000000001</v>
      </c>
      <c r="E28" s="11">
        <f t="shared" ref="E28:I28" si="5">E29</f>
        <v>0</v>
      </c>
      <c r="F28" s="11">
        <f t="shared" si="5"/>
        <v>0.20305000000000001</v>
      </c>
      <c r="G28" s="11">
        <f t="shared" si="5"/>
        <v>0.20305000000000001</v>
      </c>
      <c r="H28" s="11">
        <f t="shared" si="5"/>
        <v>0</v>
      </c>
      <c r="I28" s="11">
        <f t="shared" si="5"/>
        <v>0.20305000000000001</v>
      </c>
    </row>
    <row r="29" spans="1:9" x14ac:dyDescent="0.25">
      <c r="A29" s="27" t="s">
        <v>35</v>
      </c>
      <c r="B29" s="22" t="s">
        <v>36</v>
      </c>
      <c r="C29" s="22" t="s">
        <v>25</v>
      </c>
      <c r="D29" s="14">
        <v>0.20305000000000001</v>
      </c>
      <c r="E29" s="14">
        <v>0</v>
      </c>
      <c r="F29" s="14">
        <v>0.20305000000000001</v>
      </c>
      <c r="G29" s="14">
        <v>0.20305000000000001</v>
      </c>
      <c r="H29" s="14">
        <v>0</v>
      </c>
      <c r="I29" s="14">
        <v>0.20305000000000001</v>
      </c>
    </row>
    <row r="30" spans="1:9" x14ac:dyDescent="0.25">
      <c r="A30" s="9" t="s">
        <v>30</v>
      </c>
      <c r="B30" s="10" t="s">
        <v>32</v>
      </c>
      <c r="C30" s="10"/>
      <c r="D30" s="11">
        <f>D31+D32</f>
        <v>75</v>
      </c>
      <c r="E30" s="11">
        <f t="shared" ref="E30:I30" si="6">E31+E32</f>
        <v>75</v>
      </c>
      <c r="F30" s="11">
        <f t="shared" si="6"/>
        <v>0</v>
      </c>
      <c r="G30" s="11">
        <f t="shared" si="6"/>
        <v>75</v>
      </c>
      <c r="H30" s="11">
        <f t="shared" si="6"/>
        <v>75</v>
      </c>
      <c r="I30" s="11">
        <f t="shared" si="6"/>
        <v>0</v>
      </c>
    </row>
    <row r="31" spans="1:9" ht="25.5" x14ac:dyDescent="0.25">
      <c r="A31" s="12" t="s">
        <v>40</v>
      </c>
      <c r="B31" s="13" t="s">
        <v>32</v>
      </c>
      <c r="C31" s="13" t="s">
        <v>25</v>
      </c>
      <c r="D31" s="14">
        <v>25</v>
      </c>
      <c r="E31" s="14">
        <f t="shared" ref="E31" si="7">D31</f>
        <v>25</v>
      </c>
      <c r="F31" s="14">
        <v>0</v>
      </c>
      <c r="G31" s="14">
        <v>25</v>
      </c>
      <c r="H31" s="14">
        <v>25</v>
      </c>
      <c r="I31" s="14">
        <v>0</v>
      </c>
    </row>
    <row r="32" spans="1:9" x14ac:dyDescent="0.25">
      <c r="A32" s="12" t="s">
        <v>31</v>
      </c>
      <c r="B32" s="13" t="s">
        <v>32</v>
      </c>
      <c r="C32" s="13" t="s">
        <v>32</v>
      </c>
      <c r="D32" s="14">
        <v>50</v>
      </c>
      <c r="E32" s="14">
        <f t="shared" ref="E32" si="8">D32</f>
        <v>50</v>
      </c>
      <c r="F32" s="14">
        <v>0</v>
      </c>
      <c r="G32" s="14">
        <v>50</v>
      </c>
      <c r="H32" s="14">
        <f t="shared" ref="H32" si="9">G32</f>
        <v>50</v>
      </c>
      <c r="I32" s="14">
        <v>0</v>
      </c>
    </row>
    <row r="33" spans="1:9" x14ac:dyDescent="0.25">
      <c r="A33" s="9" t="s">
        <v>18</v>
      </c>
      <c r="B33" s="10">
        <v>10</v>
      </c>
      <c r="C33" s="10"/>
      <c r="D33" s="11">
        <f>D34</f>
        <v>60</v>
      </c>
      <c r="E33" s="11">
        <f t="shared" ref="E33:E34" si="10">D33</f>
        <v>60</v>
      </c>
      <c r="F33" s="11">
        <v>0</v>
      </c>
      <c r="G33" s="11">
        <f>G34</f>
        <v>60</v>
      </c>
      <c r="H33" s="11">
        <f t="shared" ref="H33:H34" si="11">G33</f>
        <v>60</v>
      </c>
      <c r="I33" s="11">
        <v>0</v>
      </c>
    </row>
    <row r="34" spans="1:9" x14ac:dyDescent="0.25">
      <c r="A34" s="12" t="s">
        <v>19</v>
      </c>
      <c r="B34" s="13">
        <v>10</v>
      </c>
      <c r="C34" s="13" t="s">
        <v>21</v>
      </c>
      <c r="D34" s="14">
        <v>60</v>
      </c>
      <c r="E34" s="14">
        <f t="shared" si="10"/>
        <v>60</v>
      </c>
      <c r="F34" s="14">
        <v>0</v>
      </c>
      <c r="G34" s="14">
        <v>60</v>
      </c>
      <c r="H34" s="14">
        <f t="shared" si="11"/>
        <v>60</v>
      </c>
      <c r="I34" s="14">
        <v>0</v>
      </c>
    </row>
    <row r="35" spans="1:9" x14ac:dyDescent="0.25">
      <c r="A35" s="24" t="s">
        <v>20</v>
      </c>
      <c r="B35" s="25"/>
      <c r="C35" s="25"/>
      <c r="D35" s="26">
        <f>D13+D18+D20+D24+D28+D33+D30+D26</f>
        <v>10442.707450000002</v>
      </c>
      <c r="E35" s="26">
        <f t="shared" ref="E35:I35" si="12">E13+E18+E20+E24+E28+E33+E30+E26</f>
        <v>10337.195400000001</v>
      </c>
      <c r="F35" s="26">
        <f t="shared" si="12"/>
        <v>105.51205</v>
      </c>
      <c r="G35" s="26">
        <f t="shared" si="12"/>
        <v>9661.415500000001</v>
      </c>
      <c r="H35" s="26">
        <f t="shared" si="12"/>
        <v>9555.9034499999998</v>
      </c>
      <c r="I35" s="26">
        <f t="shared" si="12"/>
        <v>105.51205</v>
      </c>
    </row>
    <row r="36" spans="1:9" ht="18" x14ac:dyDescent="0.35">
      <c r="A36" s="3"/>
      <c r="B36" s="3"/>
      <c r="C36" s="3"/>
      <c r="D36" s="3"/>
      <c r="E36" s="3"/>
      <c r="F36" s="3"/>
      <c r="G36" s="3"/>
      <c r="H36" s="3"/>
    </row>
    <row r="37" spans="1:9" ht="18" x14ac:dyDescent="0.35">
      <c r="A37" s="3"/>
      <c r="B37" s="3"/>
      <c r="C37" s="3"/>
      <c r="D37" s="3"/>
      <c r="E37" s="28">
        <f>E35+F35</f>
        <v>10442.70745</v>
      </c>
      <c r="F37" s="3"/>
      <c r="G37" s="3"/>
      <c r="H37" s="28">
        <f>H35+I35</f>
        <v>9661.4154999999992</v>
      </c>
    </row>
  </sheetData>
  <mergeCells count="9">
    <mergeCell ref="A6:I6"/>
    <mergeCell ref="A7:I7"/>
    <mergeCell ref="A9:A11"/>
    <mergeCell ref="G9:G11"/>
    <mergeCell ref="H9:I10"/>
    <mergeCell ref="B9:B11"/>
    <mergeCell ref="C9:C11"/>
    <mergeCell ref="D9:D11"/>
    <mergeCell ref="E9:F10"/>
  </mergeCells>
  <pageMargins left="0.7" right="0.7" top="0.75" bottom="0.75" header="0.3" footer="0.3"/>
  <pageSetup paperSize="9" scale="8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2018-12-06T06:53:29Z</cp:lastPrinted>
  <dcterms:created xsi:type="dcterms:W3CDTF">2016-02-05T07:45:05Z</dcterms:created>
  <dcterms:modified xsi:type="dcterms:W3CDTF">2019-07-01T11:23:08Z</dcterms:modified>
</cp:coreProperties>
</file>