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5570" windowHeight="11820"/>
  </bookViews>
  <sheets>
    <sheet name="Лист1" sheetId="1" r:id="rId1"/>
  </sheets>
  <calcPr calcId="144525" refMode="R1C1"/>
</workbook>
</file>

<file path=xl/calcChain.xml><?xml version="1.0" encoding="utf-8"?>
<calcChain xmlns="http://schemas.openxmlformats.org/spreadsheetml/2006/main">
  <c r="D29" i="1" l="1"/>
  <c r="C29" i="1"/>
  <c r="D13" i="1" l="1"/>
  <c r="C13" i="1"/>
  <c r="D26" i="1" l="1"/>
  <c r="C26" i="1"/>
  <c r="D24" i="1"/>
  <c r="C24" i="1"/>
  <c r="D20" i="1"/>
  <c r="C20" i="1"/>
  <c r="D17" i="1"/>
  <c r="C17" i="1"/>
  <c r="C11" i="1"/>
  <c r="D11" i="1"/>
  <c r="C10" i="1" l="1"/>
  <c r="C35" i="1" s="1"/>
  <c r="D10" i="1"/>
  <c r="D35" i="1" s="1"/>
</calcChain>
</file>

<file path=xl/sharedStrings.xml><?xml version="1.0" encoding="utf-8"?>
<sst xmlns="http://schemas.openxmlformats.org/spreadsheetml/2006/main" count="66" uniqueCount="66">
  <si>
    <t>Наименование показателя</t>
  </si>
  <si>
    <t>Код Дохода по КД</t>
  </si>
  <si>
    <t>НАЛОГОВЫЕ И НЕНАЛОГОВЫЕ ДОХОДЫ</t>
  </si>
  <si>
    <r>
      <t>0</t>
    </r>
    <r>
      <rPr>
        <sz val="10"/>
        <color theme="1"/>
        <rFont val="Times New Roman"/>
        <family val="1"/>
        <charset val="204"/>
      </rPr>
      <t>0</t>
    </r>
    <r>
      <rPr>
        <b/>
        <sz val="10"/>
        <color theme="1"/>
        <rFont val="Times New Roman"/>
        <family val="1"/>
        <charset val="204"/>
      </rPr>
      <t>0 1 00 00000 00 0000 000</t>
    </r>
  </si>
  <si>
    <t>НАЛОГИ НА ПРИБЫЛЬ, ДОХОДЫ</t>
  </si>
  <si>
    <t>000 1 01 00000 00 0000 000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</si>
  <si>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</si>
  <si>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</si>
  <si>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НАЛОГИ  НА СОВОКУПНЫЙ ДОХОД</t>
  </si>
  <si>
    <t>000 1 05 00000 00 0000 110</t>
  </si>
  <si>
    <t>Единый сельскохозяйственный налог</t>
  </si>
  <si>
    <r>
      <t xml:space="preserve">000 </t>
    </r>
    <r>
      <rPr>
        <sz val="10"/>
        <color theme="1"/>
        <rFont val="Times New Roman"/>
        <family val="1"/>
        <charset val="204"/>
      </rPr>
      <t>1 05 03010 01 0000 110</t>
    </r>
  </si>
  <si>
    <t>000 1 06 00000 00 0000 000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</si>
  <si>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</si>
  <si>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</si>
  <si>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 с организаций, обладающих земельным участком, расположенных в границах сельских поселений</t>
  </si>
  <si>
    <t>000 1 06 06033 10 0000 110</t>
  </si>
  <si>
    <t>Земельный налог с физических лиц, обладающих земельным участком, расположенным в границах сельских поселений</t>
  </si>
  <si>
    <t>000 1 060 6043 10 0000 110</t>
  </si>
  <si>
    <t>ГОСУДАРСТВЕННАЯ ПОШЛИНА</t>
  </si>
  <si>
    <t>000 1 08 00000 00 0000 000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</si>
  <si>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</si>
  <si>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</si>
  <si>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</si>
  <si>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</si>
  <si>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Доходы от сдачи в аренду имущества, составляющего казну сельских поселений (за исключением земельных участков)  </t>
  </si>
  <si>
    <t>000 1 11 05075 10 0000 120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</si>
  <si>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</si>
  <si>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</si>
  <si>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БЕЗВОЗМЕЗДНЫЕ ПОСТУПЛЕНИЯ</t>
  </si>
  <si>
    <t>000 2 00 00000 00 0000 000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</si>
  <si>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</si>
  <si>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ИТОГО ДОХОДОВ</t>
  </si>
  <si>
    <t>000 1 03 02000 01 0000 110</t>
  </si>
  <si>
    <t xml:space="preserve">                                                                                                                                 </t>
  </si>
  <si>
    <t>тыс. рублей</t>
  </si>
  <si>
    <t xml:space="preserve">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</si>
  <si>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</si>
  <si>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</t>
  </si>
  <si>
    <t xml:space="preserve">сельского поселения Лемпино       </t>
  </si>
  <si>
    <t xml:space="preserve">                                                                                   </t>
  </si>
  <si>
    <t>Дотации бюджетам сельских поселений на выравнивание бюджетной обеспеченности</t>
  </si>
  <si>
    <t>Субвенции бюджетам сельских поселений на государственную регистрацию актов гражданского состояния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</si>
  <si>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</si>
  <si>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бюджеты.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</si>
  <si>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бюджеты.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</si>
  <si>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</si>
  <si>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000 1 05 02010 02 0000 110</t>
  </si>
  <si>
    <t>НАЛОГИ НА ИМУЩЕСТВО</t>
  </si>
  <si>
    <t>Приложение 1.1</t>
  </si>
  <si>
    <t>Единый налог на вмененный доход для отдельных видов деятельности</t>
  </si>
  <si>
    <t>Всего                     2020 год</t>
  </si>
  <si>
    <t>Всего                      2021 год</t>
  </si>
  <si>
    <t>Субвенции на осуществление отдельных государственных полномочий Ханты-Мансийского автономного округа - Югры в сфере обращения с твердыми коммунальными отходами  в рамках муниципальной программы Нефтеюганского района"Обеспечение экологической безопасности Нефтеюганского района на 2019-2024 годы и на период до 2030 года" за счет средств бюджета автономного округа</t>
  </si>
  <si>
    <t>Прочие межбюджетные трансферты, передаваемые бюджетам сельских поселения</t>
  </si>
  <si>
    <t>Прогнозируемый общий объем доходов бюджета                                                                                                                                                                                                                                   муниципального образования сельского поселения Лемпино на 2020-2021 годы</t>
  </si>
  <si>
    <t>000 1 03 02231 01 0000 110</t>
  </si>
  <si>
    <t>000 1 03 02241 01 0000 110</t>
  </si>
  <si>
    <t>000 1 03 02251 01 0000 110</t>
  </si>
  <si>
    <t>000 2 02 15001 10 0000 150</t>
  </si>
  <si>
    <t>000 2 02 35118 10 0000 150</t>
  </si>
  <si>
    <t>000 2 02 35930 10 0000 150</t>
  </si>
  <si>
    <t>000 2 02 30024 10 0000 150</t>
  </si>
  <si>
    <t>000 2 02 49999 10 0000 150</t>
  </si>
  <si>
    <t>к  решению  Совета депутатов</t>
  </si>
  <si>
    <t xml:space="preserve">от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</si>
</sst>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0.00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raditional Arabic"/>
      <family val="1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0" fillId="0" borderId="0"/>
    <xf numFmtId="0" fontId="12" fillId="4" borderId="2">
      <alignment horizontal="left" vertical="top" wrapText="1"/>
    </xf>
    <xf numFmtId="49" fontId="13" fillId="5" borderId="2">
      <alignment horizontal="left" vertical="top" wrapText="1"/>
    </xf>
  </cellStyleXfs>
  <cellXfs count="39">
    <xf numFmtId="0" fontId="0" fillId="0" borderId="0" xfId="0"/>
    <xf numFmtId="0" fontId="9" fillId="0" borderId="0" xfId="0" applyFont="1"/>
    <xf numFmtId="0" fontId="0" fillId="0" borderId="0" xfId="0"/>
    <xf numFmtId="0" fontId="11" fillId="0" borderId="0" xfId="0" applyFont="1"/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14" fillId="3" borderId="1" xfId="3" applyFont="1" applyFill="1" applyBorder="1" applyAlignment="1">
      <alignment horizontal="center" vertical="center" wrapText="1"/>
    </xf>
    <xf numFmtId="0" fontId="15" fillId="0" borderId="1" xfId="2" applyFont="1" applyFill="1" applyBorder="1">
      <alignment horizontal="left" vertical="top" wrapText="1"/>
    </xf>
    <xf numFmtId="49" fontId="15" fillId="0" borderId="1" xfId="3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vertical="center" wrapText="1"/>
    </xf>
    <xf numFmtId="0" fontId="5" fillId="7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4" fontId="5" fillId="7" borderId="1" xfId="0" applyNumberFormat="1" applyFont="1" applyFill="1" applyBorder="1" applyAlignment="1">
      <alignment horizontal="center" vertical="center" wrapText="1"/>
    </xf>
    <xf numFmtId="165" fontId="5" fillId="7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6" fillId="0" borderId="0" xfId="0" applyFont="1" applyAlignment="1">
      <alignment horizontal="right"/>
    </xf>
    <xf numFmtId="0" fontId="14" fillId="3" borderId="1" xfId="2" applyFont="1" applyFill="1" applyBorder="1">
      <alignment horizontal="left" vertical="top" wrapText="1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Свойства элементов измерения" xfId="3"/>
    <cellStyle name="Элементы осей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5"/>
  <sheetViews>
    <sheetView tabSelected="1" topLeftCell="A25" workbookViewId="0">
      <selection activeCell="D34" sqref="D34"/>
    </sheetView>
  </sheetViews>
  <sheetFormatPr defaultRowHeight="15" x14ac:dyDescent="0.25"/>
  <cols>
    <col min="1" max="1" width="65.28515625" customWidth="1"/>
    <col min="2" max="2" width="27.140625" customWidth="1"/>
    <col min="3" max="3" width="14.85546875" customWidth="1"/>
    <col min="4" max="4" width="15.42578125" customWidth="1"/>
  </cols>
  <sheetData>
    <row r="1" spans="1:4" x14ac:dyDescent="0.25">
      <c r="A1" s="31" t="s">
        <v>36</v>
      </c>
      <c r="B1" s="31"/>
      <c r="C1" s="34" t="s">
        <v>49</v>
      </c>
    </row>
    <row r="2" spans="1:4" x14ac:dyDescent="0.25">
      <c r="A2" s="31" t="s">
        <v>37</v>
      </c>
      <c r="B2" s="31"/>
      <c r="C2" s="34" t="s">
        <v>64</v>
      </c>
    </row>
    <row r="3" spans="1:4" x14ac:dyDescent="0.25">
      <c r="A3" s="31" t="s">
        <v>38</v>
      </c>
      <c r="B3" s="31"/>
      <c r="C3" s="34" t="s">
        <v>39</v>
      </c>
    </row>
    <row r="4" spans="1:4" x14ac:dyDescent="0.25">
      <c r="A4" s="31" t="s">
        <v>40</v>
      </c>
      <c r="B4" s="31"/>
      <c r="C4" s="34" t="s">
        <v>65</v>
      </c>
    </row>
    <row r="5" spans="1:4" s="1" customFormat="1" ht="18.75" customHeight="1" x14ac:dyDescent="0.3">
      <c r="A5" s="36"/>
      <c r="B5" s="36"/>
      <c r="C5" s="36"/>
      <c r="D5" s="3"/>
    </row>
    <row r="6" spans="1:4" s="1" customFormat="1" ht="35.25" customHeight="1" x14ac:dyDescent="0.3">
      <c r="A6" s="38" t="s">
        <v>55</v>
      </c>
      <c r="B6" s="38"/>
      <c r="C6" s="38"/>
      <c r="D6" s="38"/>
    </row>
    <row r="7" spans="1:4" ht="17.25" customHeight="1" x14ac:dyDescent="0.55000000000000004">
      <c r="A7" s="37" t="s">
        <v>34</v>
      </c>
      <c r="B7" s="37"/>
      <c r="C7" s="37"/>
      <c r="D7" s="32" t="s">
        <v>35</v>
      </c>
    </row>
    <row r="8" spans="1:4" ht="35.25" customHeight="1" x14ac:dyDescent="0.25">
      <c r="A8" s="35" t="s">
        <v>0</v>
      </c>
      <c r="B8" s="35" t="s">
        <v>1</v>
      </c>
      <c r="C8" s="35" t="s">
        <v>51</v>
      </c>
      <c r="D8" s="35" t="s">
        <v>52</v>
      </c>
    </row>
    <row r="9" spans="1:4" ht="6" hidden="1" customHeight="1" x14ac:dyDescent="0.25">
      <c r="A9" s="35"/>
      <c r="B9" s="35"/>
      <c r="C9" s="35"/>
      <c r="D9" s="35"/>
    </row>
    <row r="10" spans="1:4" ht="24" customHeight="1" x14ac:dyDescent="0.25">
      <c r="A10" s="4" t="s">
        <v>2</v>
      </c>
      <c r="B10" s="5" t="s">
        <v>3</v>
      </c>
      <c r="C10" s="22">
        <f>C11+C13+C17+C20+C24+C26</f>
        <v>2858.6</v>
      </c>
      <c r="D10" s="22">
        <f>D11+D13+D17+D20+D24+D26</f>
        <v>2858.6</v>
      </c>
    </row>
    <row r="11" spans="1:4" ht="20.25" customHeight="1" x14ac:dyDescent="0.25">
      <c r="A11" s="6" t="s">
        <v>4</v>
      </c>
      <c r="B11" s="7" t="s">
        <v>5</v>
      </c>
      <c r="C11" s="23">
        <f>C12</f>
        <v>1500</v>
      </c>
      <c r="D11" s="23">
        <f>D12</f>
        <v>1500</v>
      </c>
    </row>
    <row r="12" spans="1:4" ht="63.75" customHeight="1" x14ac:dyDescent="0.25">
      <c r="A12" s="8" t="s">
        <v>6</v>
      </c>
      <c r="B12" s="9" t="s">
        <v>7</v>
      </c>
      <c r="C12" s="24">
        <v>1500</v>
      </c>
      <c r="D12" s="24">
        <v>1500</v>
      </c>
    </row>
    <row r="13" spans="1:4" ht="30.75" customHeight="1" x14ac:dyDescent="0.25">
      <c r="A13" s="33" t="s">
        <v>43</v>
      </c>
      <c r="B13" s="10" t="s">
        <v>33</v>
      </c>
      <c r="C13" s="23">
        <f>C14+C15+C16</f>
        <v>898.7</v>
      </c>
      <c r="D13" s="23">
        <f>D14+D15+D16</f>
        <v>898.7</v>
      </c>
    </row>
    <row r="14" spans="1:4" ht="54.75" customHeight="1" x14ac:dyDescent="0.25">
      <c r="A14" s="11" t="s">
        <v>44</v>
      </c>
      <c r="B14" s="12" t="s">
        <v>56</v>
      </c>
      <c r="C14" s="24">
        <v>341.9</v>
      </c>
      <c r="D14" s="24">
        <v>341.9</v>
      </c>
    </row>
    <row r="15" spans="1:4" ht="66" customHeight="1" x14ac:dyDescent="0.25">
      <c r="A15" s="11" t="s">
        <v>45</v>
      </c>
      <c r="B15" s="12" t="s">
        <v>57</v>
      </c>
      <c r="C15" s="24">
        <v>2.2999999999999998</v>
      </c>
      <c r="D15" s="24">
        <v>2.2999999999999998</v>
      </c>
    </row>
    <row r="16" spans="1:4" ht="54.75" customHeight="1" x14ac:dyDescent="0.25">
      <c r="A16" s="11" t="s">
        <v>46</v>
      </c>
      <c r="B16" s="12" t="s">
        <v>58</v>
      </c>
      <c r="C16" s="24">
        <v>554.5</v>
      </c>
      <c r="D16" s="24">
        <v>554.5</v>
      </c>
    </row>
    <row r="17" spans="1:4" ht="22.5" customHeight="1" x14ac:dyDescent="0.25">
      <c r="A17" s="6" t="s">
        <v>8</v>
      </c>
      <c r="B17" s="7" t="s">
        <v>9</v>
      </c>
      <c r="C17" s="23">
        <f>C18+C19</f>
        <v>140</v>
      </c>
      <c r="D17" s="23">
        <f>D18+D19</f>
        <v>140</v>
      </c>
    </row>
    <row r="18" spans="1:4" s="2" customFormat="1" ht="22.5" customHeight="1" x14ac:dyDescent="0.25">
      <c r="A18" s="13" t="s">
        <v>50</v>
      </c>
      <c r="B18" s="14" t="s">
        <v>47</v>
      </c>
      <c r="C18" s="24">
        <v>54</v>
      </c>
      <c r="D18" s="24">
        <v>54</v>
      </c>
    </row>
    <row r="19" spans="1:4" s="2" customFormat="1" ht="19.5" customHeight="1" x14ac:dyDescent="0.25">
      <c r="A19" s="8" t="s">
        <v>10</v>
      </c>
      <c r="B19" s="15" t="s">
        <v>11</v>
      </c>
      <c r="C19" s="24">
        <v>86</v>
      </c>
      <c r="D19" s="24">
        <v>86</v>
      </c>
    </row>
    <row r="20" spans="1:4" s="2" customFormat="1" ht="22.5" customHeight="1" x14ac:dyDescent="0.25">
      <c r="A20" s="6" t="s">
        <v>48</v>
      </c>
      <c r="B20" s="7" t="s">
        <v>12</v>
      </c>
      <c r="C20" s="23">
        <f>C21+C22+C23</f>
        <v>156</v>
      </c>
      <c r="D20" s="23">
        <f>D21+D22+D23</f>
        <v>156</v>
      </c>
    </row>
    <row r="21" spans="1:4" ht="33.75" customHeight="1" x14ac:dyDescent="0.25">
      <c r="A21" s="8" t="s">
        <v>13</v>
      </c>
      <c r="B21" s="9" t="s">
        <v>14</v>
      </c>
      <c r="C21" s="24">
        <v>54</v>
      </c>
      <c r="D21" s="24">
        <v>54</v>
      </c>
    </row>
    <row r="22" spans="1:4" ht="32.25" customHeight="1" x14ac:dyDescent="0.25">
      <c r="A22" s="8" t="s">
        <v>15</v>
      </c>
      <c r="B22" s="9" t="s">
        <v>16</v>
      </c>
      <c r="C22" s="24">
        <v>99</v>
      </c>
      <c r="D22" s="24">
        <v>99</v>
      </c>
    </row>
    <row r="23" spans="1:4" ht="35.25" customHeight="1" x14ac:dyDescent="0.25">
      <c r="A23" s="8" t="s">
        <v>17</v>
      </c>
      <c r="B23" s="9" t="s">
        <v>18</v>
      </c>
      <c r="C23" s="24">
        <v>3</v>
      </c>
      <c r="D23" s="24">
        <v>3</v>
      </c>
    </row>
    <row r="24" spans="1:4" ht="19.5" customHeight="1" x14ac:dyDescent="0.25">
      <c r="A24" s="6" t="s">
        <v>19</v>
      </c>
      <c r="B24" s="7" t="s">
        <v>20</v>
      </c>
      <c r="C24" s="23">
        <f>C25</f>
        <v>2</v>
      </c>
      <c r="D24" s="23">
        <f>D25</f>
        <v>2</v>
      </c>
    </row>
    <row r="25" spans="1:4" ht="54.75" customHeight="1" x14ac:dyDescent="0.25">
      <c r="A25" s="16" t="s">
        <v>21</v>
      </c>
      <c r="B25" s="17" t="s">
        <v>22</v>
      </c>
      <c r="C25" s="24">
        <v>2</v>
      </c>
      <c r="D25" s="24">
        <v>2</v>
      </c>
    </row>
    <row r="26" spans="1:4" ht="32.25" customHeight="1" x14ac:dyDescent="0.25">
      <c r="A26" s="18" t="s">
        <v>23</v>
      </c>
      <c r="B26" s="19" t="s">
        <v>24</v>
      </c>
      <c r="C26" s="25">
        <f>C27+C28</f>
        <v>161.9</v>
      </c>
      <c r="D26" s="25">
        <f>D27+D28</f>
        <v>161.9</v>
      </c>
    </row>
    <row r="27" spans="1:4" ht="32.25" customHeight="1" x14ac:dyDescent="0.25">
      <c r="A27" s="8" t="s">
        <v>25</v>
      </c>
      <c r="B27" s="17" t="s">
        <v>26</v>
      </c>
      <c r="C27" s="26">
        <v>63.1</v>
      </c>
      <c r="D27" s="26">
        <v>63.1</v>
      </c>
    </row>
    <row r="28" spans="1:4" ht="56.25" customHeight="1" x14ac:dyDescent="0.25">
      <c r="A28" s="16" t="s">
        <v>27</v>
      </c>
      <c r="B28" s="17" t="s">
        <v>28</v>
      </c>
      <c r="C28" s="26">
        <v>98.8</v>
      </c>
      <c r="D28" s="26">
        <v>98.8</v>
      </c>
    </row>
    <row r="29" spans="1:4" ht="28.5" customHeight="1" x14ac:dyDescent="0.25">
      <c r="A29" s="20" t="s">
        <v>29</v>
      </c>
      <c r="B29" s="21" t="s">
        <v>30</v>
      </c>
      <c r="C29" s="29">
        <f>C30+C31+C32+C33+C34</f>
        <v>7584.1074500000004</v>
      </c>
      <c r="D29" s="29">
        <f>D30+D31+D32+D33+D34</f>
        <v>6802.8154999999997</v>
      </c>
    </row>
    <row r="30" spans="1:4" s="2" customFormat="1" ht="25.5" customHeight="1" x14ac:dyDescent="0.25">
      <c r="A30" s="8" t="s">
        <v>41</v>
      </c>
      <c r="B30" s="9" t="s">
        <v>59</v>
      </c>
      <c r="C30" s="26">
        <v>6692.3</v>
      </c>
      <c r="D30" s="26">
        <v>6692.2</v>
      </c>
    </row>
    <row r="31" spans="1:4" ht="31.5" customHeight="1" x14ac:dyDescent="0.25">
      <c r="A31" s="8" t="s">
        <v>31</v>
      </c>
      <c r="B31" s="9" t="s">
        <v>60</v>
      </c>
      <c r="C31" s="26">
        <v>97</v>
      </c>
      <c r="D31" s="26">
        <v>97</v>
      </c>
    </row>
    <row r="32" spans="1:4" s="2" customFormat="1" ht="28.5" customHeight="1" x14ac:dyDescent="0.25">
      <c r="A32" s="8" t="s">
        <v>42</v>
      </c>
      <c r="B32" s="9" t="s">
        <v>61</v>
      </c>
      <c r="C32" s="27">
        <v>8.3089999999999993</v>
      </c>
      <c r="D32" s="27">
        <v>8.3089999999999993</v>
      </c>
    </row>
    <row r="33" spans="1:4" ht="92.25" customHeight="1" x14ac:dyDescent="0.25">
      <c r="A33" s="8" t="s">
        <v>53</v>
      </c>
      <c r="B33" s="9" t="s">
        <v>62</v>
      </c>
      <c r="C33" s="27">
        <v>0.20305000000000001</v>
      </c>
      <c r="D33" s="27">
        <v>0.20305000000000001</v>
      </c>
    </row>
    <row r="34" spans="1:4" ht="30" customHeight="1" x14ac:dyDescent="0.25">
      <c r="A34" s="8" t="s">
        <v>54</v>
      </c>
      <c r="B34" s="9" t="s">
        <v>63</v>
      </c>
      <c r="C34" s="28">
        <v>786.29539999999997</v>
      </c>
      <c r="D34" s="28">
        <v>5.1034499999999996</v>
      </c>
    </row>
    <row r="35" spans="1:4" x14ac:dyDescent="0.25">
      <c r="A35" s="20" t="s">
        <v>32</v>
      </c>
      <c r="B35" s="20"/>
      <c r="C35" s="30">
        <f>C29+C10</f>
        <v>10442.70745</v>
      </c>
      <c r="D35" s="30">
        <f>D29+D10</f>
        <v>9661.4154999999992</v>
      </c>
    </row>
  </sheetData>
  <mergeCells count="7">
    <mergeCell ref="D8:D9"/>
    <mergeCell ref="A5:C5"/>
    <mergeCell ref="A8:A9"/>
    <mergeCell ref="B8:B9"/>
    <mergeCell ref="C8:C9"/>
    <mergeCell ref="A7:C7"/>
    <mergeCell ref="A6:D6"/>
  </mergeCells>
  <pageMargins left="0.7" right="0.7" top="0.75" bottom="0.75" header="0.3" footer="0.3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Лапухина ЛН</cp:lastModifiedBy>
  <cp:lastPrinted>2019-03-12T06:47:57Z</cp:lastPrinted>
  <dcterms:created xsi:type="dcterms:W3CDTF">2016-04-12T11:38:30Z</dcterms:created>
  <dcterms:modified xsi:type="dcterms:W3CDTF">2019-07-01T11:14:28Z</dcterms:modified>
</cp:coreProperties>
</file>